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28800" windowHeight="1144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8" i="4" l="1"/>
  <c r="G26" i="4"/>
  <c r="G46" i="4"/>
  <c r="F46" i="4"/>
  <c r="G24" i="4"/>
  <c r="F24" i="4"/>
  <c r="G14" i="4"/>
  <c r="F14" i="4"/>
  <c r="F26" i="4" s="1"/>
  <c r="C29" i="4"/>
  <c r="C27" i="4"/>
  <c r="B27" i="4"/>
  <c r="C13" i="4"/>
  <c r="B13" i="4"/>
  <c r="F48" i="4" l="1"/>
  <c r="B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<sst xmlns="http://schemas.openxmlformats.org/spreadsheetml/2006/main" count="60" uniqueCount="60">
  <si>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</si>
  <si>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</si>
  <si>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</si>
  <si>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</si>
  <si>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</si>
  <si>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</si>
  <si>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</si>
  <si>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</si>
  <si>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</si>
  <si>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</si>
  <si>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</si>
  <si>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</si>
  <si>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</si>
  <si>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</si>
  <si>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</si>
  <si>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</si>
  <si>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</si>
  <si>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</si>
  <si>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</si>
  <si>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</si>
  <si>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</si>
  <si>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</si>
  <si>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</si>
  <si>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</si>
  <si>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</si>
  <si>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</si>
  <si>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</si>
  <si>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</si>
  <si>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</si>
  <si>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</si>
  <si>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</si>
  <si>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</si>
  <si>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</si>
  <si>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</si>
  <si>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</si>
  <si>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</si>
  <si>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</si>
  <si>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</si>
  <si>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</si>
  <si>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</si>
  <si>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</si>
  <si>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</si>
  <si>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</si>
  <si>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</si>
  <si>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</si>
  <si>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</si>
  <si>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</si>
  <si>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</si>
  <si>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</si>
  <si>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</si>
  <si>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</si>
  <si>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</si>
  <si>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</si>
  <si>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</si>
  <si>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</si>
  <si>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</si>
  <si>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</si>
  <si>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</si>
  <si>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emisor".</t>
  </si>
  <si>
    <t>JUNTA DE AGUA POTABLE Y ALCANTARILLADO DE COMONFORT,GTO.
Estado de Situación Financiera
Al 30 DE JUNIO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</si>
</sst>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7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166" fontId="4" fillId="0" borderId="0" xfId="16" applyNumberFormat="1" applyFont="1" applyBorder="1" applyAlignment="1" applyProtection="1">
      <alignment vertical="top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activeCell="J38" sqref="J3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4215480.03</v>
      </c>
      <c r="C5" s="12">
        <v>124223.81</v>
      </c>
      <c r="D5" s="17"/>
      <c r="E5" s="11" t="s">
        <v>41</v>
      </c>
      <c r="F5" s="12">
        <v>1201148.06</v>
      </c>
      <c r="G5" s="5">
        <v>1355933.5699999998</v>
      </c>
    </row>
    <row r="6" spans="1:7" x14ac:dyDescent="0.2">
      <c r="A6" s="30" t="s">
        <v>28</v>
      </c>
      <c r="B6" s="12">
        <v>8401308.5199999996</v>
      </c>
      <c r="C6" s="12">
        <v>8030597.5900000008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243154.35</v>
      </c>
      <c r="C9" s="12">
        <v>227509.22</v>
      </c>
      <c r="D9" s="17"/>
      <c r="E9" s="11" t="s">
        <v>43</v>
      </c>
      <c r="F9" s="12">
        <v>0</v>
      </c>
      <c r="G9" s="43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SUM(B5:B12)</f>
        <v>12859942.9</v>
      </c>
      <c r="C13" s="10">
        <f>SUM(C5:C12)</f>
        <v>8382330.6200000001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SUM(F5:F13)</f>
        <v>1201148.06</v>
      </c>
      <c r="G14" s="20">
        <f>SUM(G5:G13)</f>
        <v>1355933.5699999998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1694901.58</v>
      </c>
      <c r="C18" s="12">
        <v>1626914.8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42">
        <v>7838448.3300000001</v>
      </c>
      <c r="C19" s="42">
        <v>6149262.3399999999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-2263170.4</v>
      </c>
      <c r="C21" s="12">
        <v>-2263170.4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f>SUM(F17:F23)</f>
        <v>0</v>
      </c>
      <c r="G24" s="20">
        <f>SUM(G17:G23)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F14+F24</f>
        <v>1201148.06</v>
      </c>
      <c r="G26" s="20">
        <f>G14+G24</f>
        <v>1355933.5699999998</v>
      </c>
    </row>
    <row r="27" spans="1:7" x14ac:dyDescent="0.2">
      <c r="A27" s="37" t="s">
        <v>8</v>
      </c>
      <c r="B27" s="10">
        <f>SUM(B16:B25)</f>
        <v>7634450.5099999998</v>
      </c>
      <c r="C27" s="10">
        <f>SUM(C16:C25)</f>
        <v>5877277.7400000002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20494393.41</v>
      </c>
      <c r="C29" s="10">
        <f>C13+C27</f>
        <v>14259608.359999999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/>
      <c r="G32" s="5"/>
    </row>
    <row r="33" spans="1:7" x14ac:dyDescent="0.2">
      <c r="A33" s="31"/>
      <c r="B33" s="15"/>
      <c r="C33" s="15"/>
      <c r="D33" s="17"/>
      <c r="E33" s="11" t="s">
        <v>51</v>
      </c>
      <c r="F33" s="12"/>
      <c r="G33" s="5"/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6256899.5599999996</v>
      </c>
      <c r="G36" s="5">
        <v>-138593.06</v>
      </c>
    </row>
    <row r="37" spans="1:7" x14ac:dyDescent="0.2">
      <c r="A37" s="31"/>
      <c r="B37" s="15"/>
      <c r="C37" s="15"/>
      <c r="D37" s="17"/>
      <c r="E37" s="11" t="s">
        <v>19</v>
      </c>
      <c r="F37" s="12">
        <v>14387984.74</v>
      </c>
      <c r="G37" s="5">
        <v>14393906.800000001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SUM(F31:F44)</f>
        <v>19293245.350000001</v>
      </c>
      <c r="G46" s="20">
        <f>SUM(G31:G44)</f>
        <v>12903674.790000001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F26+F46</f>
        <v>20494393.41</v>
      </c>
      <c r="G48" s="20">
        <f>G26+G46</f>
        <v>14259608.360000001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2018-03-04T05:00:29Z</cp:lastPrinted>
  <dcterms:created xsi:type="dcterms:W3CDTF">2012-12-11T20:26:08Z</dcterms:created>
  <dcterms:modified xsi:type="dcterms:W3CDTF">2018-07-17T18:40:02Z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